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3860" windowHeight="7330" activeTab="0"/>
  </bookViews>
  <sheets>
    <sheet name="Wells" sheetId="1" r:id="rId1"/>
  </sheets>
  <definedNames>
    <definedName name="_xlnm.Print_Area" localSheetId="0">'Wells'!$A$1:$O$49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<sst xmlns="http://schemas.openxmlformats.org/spreadsheetml/2006/main" count="50" uniqueCount="29">
  <si>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</si>
  <si>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</si>
  <si>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</si>
  <si>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</si>
  <si>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</si>
  <si>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</si>
  <si>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</si>
  <si>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</si>
  <si>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</si>
  <si>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</si>
  <si>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</si>
  <si>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</si>
  <si>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</si>
  <si>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</si>
  <si>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</si>
  <si>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</si>
  <si>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</si>
  <si>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</si>
  <si>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</si>
  <si>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</si>
  <si>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</si>
  <si>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</si>
  <si>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On</t>
  </si>
  <si>
    <t>GROUND WATER PUMPED (April 29 - May 9)</t>
  </si>
  <si>
    <t>TOTAL PUMPED MAY</t>
  </si>
  <si>
    <t>TOTAL PUMPED  2013</t>
  </si>
  <si>
    <t>GROUND WATER PUMPED (May 9 - May 16)</t>
  </si>
  <si>
    <t>TID WELLS 2013 (May 16 - May 23)</t>
  </si>
  <si>
    <t>GROUND WATER PUMPED (May 16 - May 23)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</si>
</sst>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27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41410</v>
      </c>
      <c r="C6" s="12">
        <v>0.3576388888888889</v>
      </c>
      <c r="D6" s="15">
        <v>41417</v>
      </c>
      <c r="E6" s="12">
        <v>0.34722222222222227</v>
      </c>
      <c r="F6" s="13">
        <v>5400</v>
      </c>
      <c r="G6" s="5">
        <f aca="true" t="shared" si="0" ref="G6:G15">F6/448.831</f>
        <v>12.03125452564551</v>
      </c>
      <c r="H6" s="7">
        <v>6446.62</v>
      </c>
      <c r="I6" s="7">
        <v>6624.79</v>
      </c>
      <c r="J6" s="7">
        <f aca="true" t="shared" si="1" ref="J6:J15">I6-H6</f>
        <v>178.17000000000007</v>
      </c>
      <c r="K6" s="5">
        <v>36.4</v>
      </c>
      <c r="L6" s="5">
        <v>41.5</v>
      </c>
      <c r="M6" s="18" t="s">
        <v>22</v>
      </c>
      <c r="N6" s="7">
        <v>6091.92</v>
      </c>
      <c r="O6" s="9">
        <f>I6-N6</f>
        <v>532.8699999999999</v>
      </c>
    </row>
    <row r="7" spans="1:15" ht="12">
      <c r="A7" s="4">
        <v>2</v>
      </c>
      <c r="B7" s="15"/>
      <c r="C7" s="12"/>
      <c r="D7" s="15"/>
      <c r="E7" s="12"/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48.2</v>
      </c>
      <c r="L7" s="5">
        <v>127.6</v>
      </c>
      <c r="M7" s="17" t="s">
        <v>21</v>
      </c>
      <c r="N7" s="8">
        <v>9446.45</v>
      </c>
      <c r="O7" s="8">
        <f aca="true" t="shared" si="2" ref="O7:O15">I7-N7</f>
        <v>0</v>
      </c>
    </row>
    <row r="8" spans="1:15" ht="12">
      <c r="A8" s="4">
        <v>3</v>
      </c>
      <c r="B8" s="15"/>
      <c r="C8" s="12"/>
      <c r="D8" s="15"/>
      <c r="E8" s="12"/>
      <c r="F8" s="13">
        <v>0</v>
      </c>
      <c r="G8" s="5">
        <f t="shared" si="0"/>
        <v>0</v>
      </c>
      <c r="H8" s="8">
        <v>5247.35</v>
      </c>
      <c r="I8" s="8">
        <v>5247.35</v>
      </c>
      <c r="J8" s="7">
        <f t="shared" si="1"/>
        <v>0</v>
      </c>
      <c r="K8" s="10">
        <v>47</v>
      </c>
      <c r="L8" s="5">
        <v>111.5</v>
      </c>
      <c r="M8" s="17" t="s">
        <v>21</v>
      </c>
      <c r="N8" s="8">
        <v>5247.35</v>
      </c>
      <c r="O8" s="8">
        <f t="shared" si="2"/>
        <v>0</v>
      </c>
    </row>
    <row r="9" spans="1:15" ht="12">
      <c r="A9" s="4">
        <v>4</v>
      </c>
      <c r="B9" s="15"/>
      <c r="C9" s="12"/>
      <c r="D9" s="15"/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41.7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/>
      <c r="C10" s="12"/>
      <c r="D10" s="15"/>
      <c r="E10" s="12"/>
      <c r="F10" s="13">
        <v>0</v>
      </c>
      <c r="G10" s="5">
        <f t="shared" si="0"/>
        <v>0</v>
      </c>
      <c r="H10" s="8">
        <v>13028.65</v>
      </c>
      <c r="I10" s="8">
        <v>13028.65</v>
      </c>
      <c r="J10" s="7">
        <f>I10-H10</f>
        <v>0</v>
      </c>
      <c r="K10" s="10">
        <v>41.5</v>
      </c>
      <c r="L10" s="5">
        <v>137.9</v>
      </c>
      <c r="M10" s="19" t="s">
        <v>21</v>
      </c>
      <c r="N10" s="8">
        <v>13028.65</v>
      </c>
      <c r="O10" s="8">
        <f t="shared" si="2"/>
        <v>0</v>
      </c>
    </row>
    <row r="11" spans="1:15" ht="12">
      <c r="A11" s="4">
        <v>6</v>
      </c>
      <c r="B11" s="15"/>
      <c r="C11" s="12"/>
      <c r="D11" s="15"/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44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/>
      <c r="C12" s="12"/>
      <c r="D12" s="15"/>
      <c r="E12" s="12"/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63.1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/>
      <c r="C13" s="12"/>
      <c r="D13" s="15"/>
      <c r="E13" s="12"/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44.4</v>
      </c>
      <c r="L13" s="5">
        <v>251.7</v>
      </c>
      <c r="M13" s="16" t="s">
        <v>21</v>
      </c>
      <c r="N13" s="8">
        <v>6684.68</v>
      </c>
      <c r="O13" s="8">
        <f t="shared" si="2"/>
        <v>0</v>
      </c>
    </row>
    <row r="14" spans="1:15" ht="12">
      <c r="A14" s="4">
        <v>9</v>
      </c>
      <c r="B14" s="15"/>
      <c r="C14" s="12"/>
      <c r="D14" s="15"/>
      <c r="E14" s="12"/>
      <c r="F14" s="13">
        <v>0</v>
      </c>
      <c r="G14" s="5">
        <f t="shared" si="0"/>
        <v>0</v>
      </c>
      <c r="H14" s="8">
        <v>7720.3</v>
      </c>
      <c r="I14" s="8">
        <v>7720.3</v>
      </c>
      <c r="J14" s="7">
        <f t="shared" si="1"/>
        <v>0</v>
      </c>
      <c r="K14" s="10">
        <v>42.2</v>
      </c>
      <c r="L14" s="5">
        <v>249.8</v>
      </c>
      <c r="M14" s="16" t="s">
        <v>21</v>
      </c>
      <c r="N14" s="8">
        <v>7720.3</v>
      </c>
      <c r="O14" s="8">
        <f t="shared" si="2"/>
        <v>0</v>
      </c>
    </row>
    <row r="15" spans="1:15" ht="12">
      <c r="A15" s="3">
        <v>14</v>
      </c>
      <c r="B15" s="15"/>
      <c r="C15" s="12"/>
      <c r="D15" s="15"/>
      <c r="E15" s="12"/>
      <c r="F15" s="13">
        <v>0</v>
      </c>
      <c r="G15" s="5">
        <f t="shared" si="0"/>
        <v>0</v>
      </c>
      <c r="H15" s="7">
        <v>10326.37</v>
      </c>
      <c r="I15" s="7">
        <v>10326.37</v>
      </c>
      <c r="J15" s="7">
        <f t="shared" si="1"/>
        <v>0</v>
      </c>
      <c r="K15" s="5">
        <v>36.7</v>
      </c>
      <c r="L15" s="5">
        <v>80.8</v>
      </c>
      <c r="M15" s="19" t="s">
        <v>21</v>
      </c>
      <c r="N15" s="7">
        <v>10326.37</v>
      </c>
      <c r="O15" s="8">
        <f t="shared" si="2"/>
        <v>0</v>
      </c>
    </row>
    <row r="16" ht="12.75" customHeight="1"/>
    <row r="17" spans="5:13" ht="12.75" customHeight="1">
      <c r="E17" t="s">
        <v>17</v>
      </c>
      <c r="G17" s="6">
        <f>SUM(G6:G15)</f>
        <v>12.03125452564551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28</v>
      </c>
      <c r="G19" s="6"/>
      <c r="J19" s="9">
        <f>SUM(J6:J15)</f>
        <v>178.17000000000007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26</v>
      </c>
      <c r="G21" s="6"/>
      <c r="J21" s="9">
        <v>148.94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23</v>
      </c>
      <c r="G23" s="6"/>
      <c r="J23" s="9">
        <v>205.76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24</v>
      </c>
      <c r="G25" s="6"/>
      <c r="J25" s="9">
        <f>SUM(J19:J23)</f>
        <v>532.8700000000001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25</v>
      </c>
      <c r="J27" s="14">
        <f>SUM(J25)</f>
        <v>532.8700000000001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7:17" ht="12.75" customHeight="1">
      <c r="G29" s="6"/>
      <c r="J29" s="14"/>
      <c r="L29" s="6"/>
      <c r="M29" s="6"/>
      <c r="Q29" s="9">
        <f>SUM(O6:O15)</f>
        <v>532.8699999999999</v>
      </c>
    </row>
    <row r="30" spans="7:17" ht="12.75" customHeight="1">
      <c r="G30" s="6"/>
      <c r="J30" s="14"/>
      <c r="L30" s="6"/>
      <c r="M30" s="6"/>
      <c r="Q30" s="9"/>
    </row>
    <row r="31" spans="7:17" ht="12.75" customHeight="1">
      <c r="G31" s="6"/>
      <c r="J31" s="14"/>
      <c r="L31" s="6"/>
      <c r="M31" s="6"/>
      <c r="Q31" s="9"/>
    </row>
    <row r="32" spans="7:17" ht="12.75" customHeight="1">
      <c r="G32" s="6"/>
      <c r="J32" s="14"/>
      <c r="L32" s="6"/>
      <c r="M32" s="6"/>
      <c r="Q32" s="9"/>
    </row>
    <row r="33" spans="7:17" ht="12.75" customHeight="1">
      <c r="G33" s="6"/>
      <c r="J33" s="14"/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12:17" ht="12.75" customHeight="1">
      <c r="L41" s="6"/>
      <c r="M41" s="6"/>
      <c r="Q41" s="9"/>
    </row>
    <row r="42" spans="12:17" ht="12.75" customHeight="1">
      <c r="L42" s="6"/>
      <c r="M42" s="6"/>
      <c r="Q42" s="9"/>
    </row>
    <row r="43" spans="12:17" ht="12.75" customHeight="1">
      <c r="L43" s="6"/>
      <c r="M43" s="6"/>
      <c r="Q43" s="9"/>
    </row>
    <row r="44" spans="12:13" ht="12.75" customHeight="1">
      <c r="L44" s="6"/>
      <c r="M44" s="6"/>
    </row>
    <row r="45" spans="12:17" ht="12.75" customHeight="1">
      <c r="L45" s="6"/>
      <c r="M45" s="6"/>
      <c r="Q45" t="s">
        <v>16</v>
      </c>
    </row>
    <row r="46" spans="12:13" ht="13.5" customHeight="1">
      <c r="L46" s="6"/>
      <c r="M46" s="6"/>
    </row>
    <row r="47" spans="12:13" ht="13.5" customHeight="1">
      <c r="L47" s="6"/>
      <c r="M47" s="6"/>
    </row>
    <row r="48" spans="12:13" ht="13.5" customHeight="1">
      <c r="L48" s="6"/>
      <c r="M48" s="6"/>
    </row>
    <row r="49" spans="12:13" ht="13.5" customHeight="1">
      <c r="L49" s="6"/>
      <c r="M49" s="6"/>
    </row>
    <row r="50" spans="12:13" ht="13.5" customHeight="1">
      <c r="L50" s="6"/>
      <c r="M50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2013-05-27T05:18:16Z</dcterms:modified>
  <cp:category/>
  <cp:version/>
  <cp:contentType/>
  <cp:contentStatus/>
</cp:coreProperties>
</file>